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6EB8A036-FAB8-4A5F-88C6-E6E189CE804C}" xr6:coauthVersionLast="46" xr6:coauthVersionMax="46" xr10:uidLastSave="{00000000-0000-0000-0000-000000000000}"/>
  <bookViews>
    <workbookView xWindow="-120" yWindow="-120" windowWidth="20730" windowHeight="11310" xr2:uid="{67204029-3318-4C44-B2CE-9BB2C9C9384D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ESF!$A$1:$H$58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F24" i="1"/>
  <c r="F26" i="1" s="1"/>
  <c r="G14" i="1"/>
  <c r="G26" i="1" s="1"/>
  <c r="F14" i="1"/>
  <c r="C13" i="1"/>
  <c r="C28" i="1" s="1"/>
  <c r="B13" i="1"/>
  <c r="B28" i="1" s="1"/>
  <c r="F48" i="1" l="1"/>
  <c r="G48" i="1"/>
</calcChain>
</file>

<file path=xl/sharedStrings.xml><?xml version="1.0" encoding="utf-8"?>
<sst xmlns="http://schemas.openxmlformats.org/spreadsheetml/2006/main" count="60" uniqueCount="60">
  <si>
    <t>INSTITUTO TECNOLÓGICO SUPERIOR DE PURÍSIMA DEL RINCÓN
Estado de Situación Financiera
Al 31 de Marzo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</si>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</sst>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vertical="top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0" fontId="6" fillId="0" borderId="4" xfId="1" applyFont="1" applyBorder="1" applyAlignment="1" applyProtection="1">
      <alignment horizontal="left"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4" fontId="6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4" fontId="3" fillId="0" borderId="5" xfId="1" applyNumberFormat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6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Border="1" applyAlignment="1" applyProtection="1">
      <alignment vertical="top" wrapText="1"/>
      <protection locked="0"/>
    </xf>
    <xf numFmtId="0" fontId="6" fillId="0" borderId="4" xfId="1" applyFont="1" applyBorder="1" applyAlignment="1" applyProtection="1">
      <alignment vertical="top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Alignment="1" applyProtection="1">
      <alignment vertical="top"/>
      <protection locked="0"/>
    </xf>
    <xf numFmtId="0" fontId="9" fillId="0" borderId="0" xfId="1" applyFont="1" applyAlignment="1" applyProtection="1">
      <alignment horizontal="center" vertical="top"/>
      <protection locked="0"/>
    </xf>
    <xf numFmtId="0" fontId="6" fillId="0" borderId="6" xfId="1" applyFont="1" applyBorder="1" applyAlignment="1" applyProtection="1">
      <alignment vertical="top" wrapText="1"/>
      <protection locked="0"/>
    </xf>
    <xf numFmtId="0" fontId="6" fillId="0" borderId="7" xfId="1" applyFont="1" applyBorder="1" applyAlignment="1" applyProtection="1">
      <alignment vertical="top" wrapText="1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4" fontId="6" fillId="0" borderId="8" xfId="1" applyNumberFormat="1" applyFont="1" applyBorder="1" applyAlignment="1" applyProtection="1">
      <alignment vertical="top"/>
      <protection locked="0"/>
    </xf>
    <xf numFmtId="0" fontId="2" fillId="0" borderId="0" xfId="1" applyAlignment="1" applyProtection="1">
      <alignment vertical="top" wrapText="1"/>
      <protection locked="0"/>
    </xf>
    <xf numFmtId="4" fontId="2" fillId="0" borderId="0" xfId="1" applyNumberFormat="1" applyAlignment="1" applyProtection="1">
      <alignment vertical="top"/>
      <protection locked="0"/>
    </xf>
  </cellXfs>
  <cellStyles count="3">
    <cellStyle name="Millares 2" xfId="2" xr:uid="{ABE3B350-672C-4214-B144-EE11D3E471AC}"/>
    <cellStyle name="Normal" xfId="0" builtinId="0"/>
    <cellStyle name="Normal 2 2" xfId="1" xr:uid="{1FFC5A43-AD55-463D-9B92-1C683735A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1724020</xdr:colOff>
      <xdr:row>52</xdr:row>
      <xdr:rowOff>112413</xdr:rowOff>
    </xdr:from>
    <xdr:to>
      <xdr:col>5</xdr:col>
      <xdr:colOff>409575</xdr:colOff>
      <xdr:row>57</xdr:row>
      <xdr:rowOff>150511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C3353E2-CAA0-41A8-9EAA-75A5B0F033F3}"/>
            </a:ext>
          </a:extLst>
        </xdr:cNvPr>
        <xdr:cNvSpPr txBox="1"/>
      </xdr:nvSpPr>
      <xdr:spPr>
        <a:xfrm>
          <a:off x="7410445" y="9132588"/>
          <a:ext cx="2628905" cy="8477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1476375</xdr:colOff>
      <xdr:row>52</xdr:row>
      <xdr:rowOff>104775</xdr:rowOff>
    </xdr:from>
    <xdr:to>
      <xdr:col>1</xdr:col>
      <xdr:colOff>600075</xdr:colOff>
      <xdr:row>57</xdr:row>
      <xdr:rowOff>142874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764EED2-5AF9-42E3-88CD-9DBD32244C56}"/>
            </a:ext>
          </a:extLst>
        </xdr:cNvPr>
        <xdr:cNvSpPr txBox="1"/>
      </xdr:nvSpPr>
      <xdr:spPr>
        <a:xfrm>
          <a:off x="1476375" y="9124950"/>
          <a:ext cx="2657475" cy="847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576D-5CDF-427B-8783-1163AFF5D4BB}">
  <sheetPr>
    <tabColor theme="6" tint="-0.499984740745262"/>
    <pageSetUpPr fitToPage="1"/>
  </sheetPr>
  <dimension ref="A1:H52"/>
  <sheetViews>
    <sheetView showGridLines="0" tabSelected="1" zoomScaleNormal="100" zoomScaleSheetLayoutView="100" workbookViewId="0">
      <selection activeCell="E78" sqref="E78"/>
    </sheetView>
  </sheetViews>
  <sheetFormatPr baseColWidth="10" defaultColWidth="12" defaultRowHeight="12.75" x14ac:dyDescent="0.2"/>
  <cols>
    <col min="1" max="1" width="61.83203125" style="43" customWidth="1"/>
    <col min="2" max="2" width="18.33203125" style="43" bestFit="1" customWidth="1"/>
    <col min="3" max="3" width="18.33203125" style="44" bestFit="1" customWidth="1"/>
    <col min="4" max="4" width="1" style="44" customWidth="1"/>
    <col min="5" max="5" width="69" style="44" customWidth="1"/>
    <col min="6" max="6" width="17.1640625" style="44" customWidth="1"/>
    <col min="7" max="7" width="18" style="44" customWidth="1"/>
    <col min="8" max="8" width="3.1640625" style="4" customWidth="1"/>
    <col min="9" max="16384" width="12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8817784.1300000008</v>
      </c>
      <c r="C5" s="21">
        <v>13878282.49</v>
      </c>
      <c r="D5" s="22"/>
      <c r="E5" s="23" t="s">
        <v>6</v>
      </c>
      <c r="F5" s="21">
        <v>807843.71</v>
      </c>
      <c r="G5" s="19">
        <v>3198742.23</v>
      </c>
    </row>
    <row r="6" spans="1:7" x14ac:dyDescent="0.2">
      <c r="A6" s="20" t="s">
        <v>7</v>
      </c>
      <c r="B6" s="21">
        <v>20571222.440000001</v>
      </c>
      <c r="C6" s="21">
        <v>20538515.170000002</v>
      </c>
      <c r="D6" s="22"/>
      <c r="E6" s="23" t="s">
        <v>8</v>
      </c>
      <c r="F6" s="21">
        <v>0</v>
      </c>
      <c r="G6" s="19">
        <v>0</v>
      </c>
    </row>
    <row r="7" spans="1:7" x14ac:dyDescent="0.2">
      <c r="A7" s="20" t="s">
        <v>9</v>
      </c>
      <c r="B7" s="21">
        <v>6472248.7599999998</v>
      </c>
      <c r="C7" s="21">
        <v>6476903.1100000003</v>
      </c>
      <c r="D7" s="22"/>
      <c r="E7" s="23" t="s">
        <v>10</v>
      </c>
      <c r="F7" s="21">
        <v>0</v>
      </c>
      <c r="G7" s="19">
        <v>0</v>
      </c>
    </row>
    <row r="8" spans="1:7" x14ac:dyDescent="0.2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19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0</v>
      </c>
      <c r="G10" s="19">
        <v>0</v>
      </c>
    </row>
    <row r="11" spans="1:7" x14ac:dyDescent="0.2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19">
        <v>0</v>
      </c>
    </row>
    <row r="12" spans="1:7" x14ac:dyDescent="0.2">
      <c r="A12" s="20"/>
      <c r="B12" s="21"/>
      <c r="C12" s="21"/>
      <c r="D12" s="22"/>
      <c r="E12" s="23" t="s">
        <v>19</v>
      </c>
      <c r="F12" s="21">
        <v>1.9</v>
      </c>
      <c r="G12" s="19">
        <v>1.9</v>
      </c>
    </row>
    <row r="13" spans="1:7" x14ac:dyDescent="0.2">
      <c r="A13" s="25" t="s">
        <v>20</v>
      </c>
      <c r="B13" s="17">
        <f>SUM(B5:B11)</f>
        <v>35861255.329999998</v>
      </c>
      <c r="C13" s="17">
        <f>SUM(C5:C11)</f>
        <v>40893700.770000003</v>
      </c>
      <c r="D13" s="22"/>
      <c r="E13" s="23"/>
      <c r="F13" s="17"/>
      <c r="G13" s="19"/>
    </row>
    <row r="14" spans="1:7" x14ac:dyDescent="0.2">
      <c r="A14" s="11"/>
      <c r="B14" s="17"/>
      <c r="C14" s="17"/>
      <c r="D14" s="13"/>
      <c r="E14" s="26" t="s">
        <v>21</v>
      </c>
      <c r="F14" s="21">
        <f>SUM(F5:F12)</f>
        <v>807845.61</v>
      </c>
      <c r="G14" s="19">
        <f>SUM(G5:G12)</f>
        <v>3198744.13</v>
      </c>
    </row>
    <row r="15" spans="1:7" x14ac:dyDescent="0.2">
      <c r="A15" s="11" t="s">
        <v>22</v>
      </c>
      <c r="B15" s="21"/>
      <c r="C15" s="21"/>
      <c r="D15" s="22"/>
      <c r="E15" s="14"/>
      <c r="F15" s="17"/>
      <c r="G15" s="27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17"/>
      <c r="G16" s="19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19">
        <v>0</v>
      </c>
    </row>
    <row r="18" spans="1:7" x14ac:dyDescent="0.2">
      <c r="A18" s="20" t="s">
        <v>27</v>
      </c>
      <c r="B18" s="21">
        <v>128494005.31999999</v>
      </c>
      <c r="C18" s="21">
        <v>128494005.31999999</v>
      </c>
      <c r="D18" s="22"/>
      <c r="E18" s="23" t="s">
        <v>28</v>
      </c>
      <c r="F18" s="21">
        <v>0</v>
      </c>
      <c r="G18" s="19">
        <v>0</v>
      </c>
    </row>
    <row r="19" spans="1:7" x14ac:dyDescent="0.2">
      <c r="A19" s="20" t="s">
        <v>29</v>
      </c>
      <c r="B19" s="21">
        <v>26218133.350000001</v>
      </c>
      <c r="C19" s="21">
        <v>25462859.129999999</v>
      </c>
      <c r="D19" s="22"/>
      <c r="E19" s="23" t="s">
        <v>30</v>
      </c>
      <c r="F19" s="21">
        <v>0</v>
      </c>
      <c r="G19" s="19">
        <v>0</v>
      </c>
    </row>
    <row r="20" spans="1:7" x14ac:dyDescent="0.2">
      <c r="A20" s="20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19">
        <v>0</v>
      </c>
    </row>
    <row r="21" spans="1:7" x14ac:dyDescent="0.2">
      <c r="A21" s="20" t="s">
        <v>33</v>
      </c>
      <c r="B21" s="21">
        <v>-10111839.369999999</v>
      </c>
      <c r="C21" s="21">
        <v>-10111839.369999999</v>
      </c>
      <c r="D21" s="22"/>
      <c r="E21" s="28" t="s">
        <v>34</v>
      </c>
      <c r="F21" s="21">
        <v>0</v>
      </c>
      <c r="G21" s="19">
        <v>0</v>
      </c>
    </row>
    <row r="22" spans="1:7" x14ac:dyDescent="0.2">
      <c r="A22" s="20" t="s">
        <v>35</v>
      </c>
      <c r="B22" s="21">
        <v>0.04</v>
      </c>
      <c r="C22" s="21">
        <v>0.04</v>
      </c>
      <c r="D22" s="22"/>
      <c r="E22" s="23" t="s">
        <v>36</v>
      </c>
      <c r="F22" s="21">
        <v>0</v>
      </c>
      <c r="G22" s="19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21"/>
      <c r="G23" s="19"/>
    </row>
    <row r="24" spans="1:7" x14ac:dyDescent="0.2">
      <c r="A24" s="20" t="s">
        <v>38</v>
      </c>
      <c r="B24" s="21">
        <v>0</v>
      </c>
      <c r="C24" s="21">
        <v>0</v>
      </c>
      <c r="D24" s="22"/>
      <c r="E24" s="26" t="s">
        <v>39</v>
      </c>
      <c r="F24" s="21">
        <f>SUM(F17:F22)</f>
        <v>0</v>
      </c>
      <c r="G24" s="19">
        <f>SUM(G17:G22)</f>
        <v>0</v>
      </c>
    </row>
    <row r="25" spans="1:7" s="10" customFormat="1" x14ac:dyDescent="0.2">
      <c r="A25" s="20"/>
      <c r="B25" s="21"/>
      <c r="C25" s="21"/>
      <c r="D25" s="13"/>
      <c r="E25" s="23"/>
      <c r="F25" s="17"/>
      <c r="G25" s="27"/>
    </row>
    <row r="26" spans="1:7" x14ac:dyDescent="0.2">
      <c r="A26" s="25" t="s">
        <v>40</v>
      </c>
      <c r="B26" s="17">
        <f>SUM(B16:B24)</f>
        <v>144600299.33999997</v>
      </c>
      <c r="C26" s="17">
        <f>SUM(C16:C24)</f>
        <v>143845025.11999997</v>
      </c>
      <c r="D26" s="22"/>
      <c r="E26" s="29" t="s">
        <v>41</v>
      </c>
      <c r="F26" s="17">
        <f>SUM(F24+F14)</f>
        <v>807845.61</v>
      </c>
      <c r="G26" s="27">
        <f>SUM(G14+G24)</f>
        <v>3198744.13</v>
      </c>
    </row>
    <row r="27" spans="1:7" x14ac:dyDescent="0.2">
      <c r="A27" s="11"/>
      <c r="B27" s="30"/>
      <c r="C27" s="31"/>
      <c r="D27" s="18"/>
      <c r="E27" s="14"/>
      <c r="F27" s="17"/>
      <c r="G27" s="27"/>
    </row>
    <row r="28" spans="1:7" x14ac:dyDescent="0.2">
      <c r="A28" s="11" t="s">
        <v>42</v>
      </c>
      <c r="B28" s="17">
        <f>B13+B26</f>
        <v>180461554.66999996</v>
      </c>
      <c r="C28" s="17">
        <f>C13+C26</f>
        <v>184738725.88999999</v>
      </c>
      <c r="D28" s="18"/>
      <c r="E28" s="14" t="s">
        <v>43</v>
      </c>
      <c r="F28" s="17"/>
      <c r="G28" s="32"/>
    </row>
    <row r="29" spans="1:7" x14ac:dyDescent="0.2">
      <c r="A29" s="33"/>
      <c r="B29" s="30"/>
      <c r="C29" s="31"/>
      <c r="D29" s="13"/>
      <c r="E29" s="14"/>
      <c r="F29" s="17"/>
      <c r="G29" s="32"/>
    </row>
    <row r="30" spans="1:7" x14ac:dyDescent="0.2">
      <c r="A30" s="34"/>
      <c r="B30" s="35"/>
      <c r="C30" s="35"/>
      <c r="D30" s="22"/>
      <c r="E30" s="29" t="s">
        <v>44</v>
      </c>
      <c r="F30" s="17">
        <f>SUM(F31:F33)</f>
        <v>185052362.63</v>
      </c>
      <c r="G30" s="27">
        <f>SUM(G31:G33)</f>
        <v>185052362.63</v>
      </c>
    </row>
    <row r="31" spans="1:7" x14ac:dyDescent="0.2">
      <c r="A31" s="34"/>
      <c r="B31" s="35"/>
      <c r="C31" s="35"/>
      <c r="D31" s="22"/>
      <c r="E31" s="23" t="s">
        <v>45</v>
      </c>
      <c r="F31" s="21">
        <v>185052362.63</v>
      </c>
      <c r="G31" s="19">
        <v>185052362.63</v>
      </c>
    </row>
    <row r="32" spans="1:7" x14ac:dyDescent="0.2">
      <c r="A32" s="34"/>
      <c r="B32" s="35"/>
      <c r="C32" s="35"/>
      <c r="D32" s="22"/>
      <c r="E32" s="23" t="s">
        <v>46</v>
      </c>
      <c r="F32" s="21">
        <v>0</v>
      </c>
      <c r="G32" s="19">
        <v>0</v>
      </c>
    </row>
    <row r="33" spans="1:8" x14ac:dyDescent="0.2">
      <c r="A33" s="34"/>
      <c r="B33" s="35"/>
      <c r="C33" s="35"/>
      <c r="D33" s="22"/>
      <c r="E33" s="23" t="s">
        <v>47</v>
      </c>
      <c r="F33" s="21">
        <v>0</v>
      </c>
      <c r="G33" s="19">
        <v>0</v>
      </c>
    </row>
    <row r="34" spans="1:8" x14ac:dyDescent="0.2">
      <c r="A34" s="34"/>
      <c r="B34" s="35"/>
      <c r="C34" s="35"/>
      <c r="D34" s="13"/>
      <c r="E34" s="23"/>
      <c r="F34" s="21"/>
      <c r="G34" s="19"/>
    </row>
    <row r="35" spans="1:8" x14ac:dyDescent="0.2">
      <c r="A35" s="34"/>
      <c r="B35" s="35"/>
      <c r="C35" s="35"/>
      <c r="D35" s="22"/>
      <c r="E35" s="29" t="s">
        <v>48</v>
      </c>
      <c r="F35" s="17">
        <f>SUM(F36:F40)</f>
        <v>-5398653.5700000003</v>
      </c>
      <c r="G35" s="27">
        <f>SUM(G36:G40)</f>
        <v>-3512380.8699999996</v>
      </c>
    </row>
    <row r="36" spans="1:8" x14ac:dyDescent="0.2">
      <c r="A36" s="34"/>
      <c r="B36" s="35"/>
      <c r="C36" s="35"/>
      <c r="D36" s="22"/>
      <c r="E36" s="23" t="s">
        <v>49</v>
      </c>
      <c r="F36" s="21">
        <v>1678617.43</v>
      </c>
      <c r="G36" s="19">
        <v>1340346.94</v>
      </c>
    </row>
    <row r="37" spans="1:8" x14ac:dyDescent="0.2">
      <c r="A37" s="34"/>
      <c r="B37" s="35"/>
      <c r="C37" s="35"/>
      <c r="D37" s="22"/>
      <c r="E37" s="23" t="s">
        <v>50</v>
      </c>
      <c r="F37" s="21">
        <v>-7077271</v>
      </c>
      <c r="G37" s="19">
        <v>-4852727.8099999996</v>
      </c>
    </row>
    <row r="38" spans="1:8" x14ac:dyDescent="0.2">
      <c r="A38" s="34"/>
      <c r="B38" s="36"/>
      <c r="C38" s="36"/>
      <c r="D38" s="22"/>
      <c r="E38" s="23" t="s">
        <v>51</v>
      </c>
      <c r="F38" s="21">
        <v>0</v>
      </c>
      <c r="G38" s="19">
        <v>0</v>
      </c>
      <c r="H38" s="37"/>
    </row>
    <row r="39" spans="1:8" x14ac:dyDescent="0.2">
      <c r="A39" s="34"/>
      <c r="B39" s="35"/>
      <c r="C39" s="35"/>
      <c r="D39" s="38"/>
      <c r="E39" s="23" t="s">
        <v>52</v>
      </c>
      <c r="F39" s="21">
        <v>0</v>
      </c>
      <c r="G39" s="19">
        <v>0</v>
      </c>
    </row>
    <row r="40" spans="1:8" x14ac:dyDescent="0.2">
      <c r="A40" s="34"/>
      <c r="B40" s="35"/>
      <c r="C40" s="35"/>
      <c r="D40" s="31"/>
      <c r="E40" s="23" t="s">
        <v>53</v>
      </c>
      <c r="F40" s="21">
        <v>0</v>
      </c>
      <c r="G40" s="19">
        <v>0</v>
      </c>
    </row>
    <row r="41" spans="1:8" x14ac:dyDescent="0.2">
      <c r="A41" s="34"/>
      <c r="B41" s="35"/>
      <c r="C41" s="35"/>
      <c r="D41" s="31"/>
      <c r="E41" s="23"/>
      <c r="F41" s="21"/>
      <c r="G41" s="19"/>
    </row>
    <row r="42" spans="1:8" ht="21" x14ac:dyDescent="0.2">
      <c r="A42" s="34"/>
      <c r="B42" s="30"/>
      <c r="C42" s="31"/>
      <c r="D42" s="31"/>
      <c r="E42" s="29" t="s">
        <v>54</v>
      </c>
      <c r="F42" s="17">
        <f>SUM(F43:F44)</f>
        <v>0</v>
      </c>
      <c r="G42" s="27">
        <f>SUM(G43:G44)</f>
        <v>0</v>
      </c>
    </row>
    <row r="43" spans="1:8" x14ac:dyDescent="0.2">
      <c r="A43" s="33"/>
      <c r="B43" s="30"/>
      <c r="C43" s="31"/>
      <c r="D43" s="31"/>
      <c r="E43" s="23" t="s">
        <v>55</v>
      </c>
      <c r="F43" s="21">
        <v>0</v>
      </c>
      <c r="G43" s="19">
        <v>0</v>
      </c>
    </row>
    <row r="44" spans="1:8" x14ac:dyDescent="0.2">
      <c r="A44" s="33"/>
      <c r="B44" s="30"/>
      <c r="C44" s="31"/>
      <c r="D44" s="31"/>
      <c r="E44" s="23" t="s">
        <v>56</v>
      </c>
      <c r="F44" s="21">
        <v>0</v>
      </c>
      <c r="G44" s="19">
        <v>0</v>
      </c>
    </row>
    <row r="45" spans="1:8" x14ac:dyDescent="0.2">
      <c r="A45" s="33"/>
      <c r="B45" s="30"/>
      <c r="C45" s="31"/>
      <c r="D45" s="31"/>
      <c r="E45" s="23"/>
      <c r="F45" s="21"/>
      <c r="G45" s="19"/>
    </row>
    <row r="46" spans="1:8" x14ac:dyDescent="0.2">
      <c r="A46" s="33"/>
      <c r="B46" s="30"/>
      <c r="C46" s="31"/>
      <c r="D46" s="31"/>
      <c r="E46" s="29" t="s">
        <v>57</v>
      </c>
      <c r="F46" s="21">
        <f>SUM(F42+F35+F30)</f>
        <v>179653709.06</v>
      </c>
      <c r="G46" s="19">
        <f>SUM(G42+G35+G30)</f>
        <v>181539981.75999999</v>
      </c>
    </row>
    <row r="47" spans="1:8" x14ac:dyDescent="0.2">
      <c r="A47" s="33"/>
      <c r="B47" s="30"/>
      <c r="C47" s="31"/>
      <c r="D47" s="31"/>
      <c r="E47" s="14"/>
      <c r="F47" s="17"/>
      <c r="G47" s="27"/>
    </row>
    <row r="48" spans="1:8" x14ac:dyDescent="0.2">
      <c r="A48" s="33"/>
      <c r="B48" s="30"/>
      <c r="C48" s="31"/>
      <c r="D48" s="31"/>
      <c r="E48" s="29" t="s">
        <v>58</v>
      </c>
      <c r="F48" s="17">
        <f>F46+F26</f>
        <v>180461554.67000002</v>
      </c>
      <c r="G48" s="32">
        <f>G46+G26</f>
        <v>184738725.88999999</v>
      </c>
    </row>
    <row r="49" spans="1:8" x14ac:dyDescent="0.2">
      <c r="A49" s="39"/>
      <c r="B49" s="40"/>
      <c r="C49" s="41"/>
      <c r="D49" s="41"/>
      <c r="E49" s="41"/>
      <c r="F49" s="41"/>
      <c r="G49" s="42"/>
    </row>
    <row r="50" spans="1:8" x14ac:dyDescent="0.2">
      <c r="A50" t="s">
        <v>59</v>
      </c>
      <c r="B50" s="30"/>
      <c r="C50" s="31"/>
      <c r="D50" s="31"/>
      <c r="E50" s="31"/>
      <c r="F50" s="31"/>
      <c r="G50" s="31"/>
    </row>
    <row r="51" spans="1:8" x14ac:dyDescent="0.2">
      <c r="H51" s="44"/>
    </row>
    <row r="52" spans="1:8" x14ac:dyDescent="0.2">
      <c r="H52" s="44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2021-04-16T14:27:49Z</dcterms:created>
  <dcterms:modified xsi:type="dcterms:W3CDTF">2021-04-16T14:28:34Z</dcterms:modified>
</cp:coreProperties>
</file>